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ina.leppanen\Documents\"/>
    </mc:Choice>
  </mc:AlternateContent>
  <bookViews>
    <workbookView xWindow="480" yWindow="470" windowWidth="25440" windowHeight="14390"/>
  </bookViews>
  <sheets>
    <sheet name="Taul1" sheetId="1" r:id="rId1"/>
    <sheet name="Taul2" sheetId="2" r:id="rId2"/>
    <sheet name="Taul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E6" i="1"/>
  <c r="F6" i="1" l="1"/>
  <c r="C5" i="1"/>
  <c r="E5" i="1"/>
  <c r="H6" i="1" l="1"/>
  <c r="K6" i="1"/>
  <c r="F5" i="1"/>
  <c r="H5" i="1" l="1"/>
  <c r="K5" i="1"/>
  <c r="I6" i="1"/>
  <c r="L6" i="1"/>
  <c r="I5" i="1" l="1"/>
  <c r="L5" i="1"/>
</calcChain>
</file>

<file path=xl/sharedStrings.xml><?xml version="1.0" encoding="utf-8"?>
<sst xmlns="http://schemas.openxmlformats.org/spreadsheetml/2006/main" count="31" uniqueCount="30">
  <si>
    <t>Counter for firewood production</t>
  </si>
  <si>
    <t>The feed rate</t>
  </si>
  <si>
    <t>Length of the tree (cm)</t>
  </si>
  <si>
    <t>Diameter of the tree (cm)</t>
  </si>
  <si>
    <t>Volume of the tree (l)</t>
  </si>
  <si>
    <t>Cuts/min</t>
  </si>
  <si>
    <t>Cuts/hour</t>
  </si>
  <si>
    <t>Solid cubic meter/hour</t>
  </si>
  <si>
    <t>Working hours/day (hour)</t>
  </si>
  <si>
    <t>Solid cubic meter/day (m^3)</t>
  </si>
  <si>
    <t>Loose cube/day</t>
  </si>
  <si>
    <t>Diameter</t>
  </si>
  <si>
    <t>Length</t>
  </si>
  <si>
    <t>Volume</t>
  </si>
  <si>
    <t>Working hourss/day</t>
  </si>
  <si>
    <t>Solid cubic meters</t>
  </si>
  <si>
    <t>Loose cube</t>
  </si>
  <si>
    <t>Loose cube/throwing cube = firewood tumbled</t>
  </si>
  <si>
    <t>Measure time with a medium-sized frame, for example during 60 sec. you will get 12 cuts and splitting.</t>
  </si>
  <si>
    <t>Volume of the  firewood in liters.</t>
  </si>
  <si>
    <t>The length of the firewood</t>
  </si>
  <si>
    <t>Determine the average diameter of the trees to be chopped. Stack smallest + largest diameter / 2. Eg A 5cm + 15cm / 2 = 10cm. Eg B 10cm + 30cm / 2 = 20cm.</t>
  </si>
  <si>
    <t>Cord/hour</t>
  </si>
  <si>
    <t>Cord/day</t>
  </si>
  <si>
    <t>Cord</t>
  </si>
  <si>
    <t>Solid cubic meter = a block of cube wood  = 2,4 loose cube</t>
  </si>
  <si>
    <r>
      <t>A cord is the amount of wood that, when "racked and well stowed" (arranged so pieces are aligned, parallel, touching and compact), occupies a volume of 128 cubic feet (3.62 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). Solid cubic meter = ~1,5 stacked cubic meters.</t>
    </r>
  </si>
  <si>
    <t>The time specified in this column is the effective time of the machine, ie, the time the machine is moving. For example, of a day that last 8 hours  you will easily use about half of the time for example to moving logs, firewood etc.</t>
  </si>
  <si>
    <t>Cuts/Hour</t>
  </si>
  <si>
    <t>Tells the theoretical yield without breaks.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</si>
</sst>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K6" sqref="K6"/>
    </sheetView>
  </sheetViews>
  <sheetFormatPr defaultColWidth="8.81640625" defaultRowHeight="14.5" x14ac:dyDescent="0.35"/>
  <cols>
    <col min="1" max="1" width="21.81640625" customWidth="1"/>
    <col min="2" max="2" width="19" customWidth="1"/>
    <col min="3" max="3" width="17.81640625" bestFit="1" customWidth="1"/>
    <col min="4" max="4" width="13.81640625" bestFit="1" customWidth="1"/>
    <col min="5" max="5" width="14.7265625" bestFit="1" customWidth="1"/>
    <col min="6" max="6" width="19.1796875" bestFit="1" customWidth="1"/>
    <col min="7" max="7" width="13.26953125" bestFit="1" customWidth="1"/>
    <col min="8" max="8" width="18.7265625" bestFit="1" customWidth="1"/>
    <col min="9" max="9" width="17.453125" bestFit="1" customWidth="1"/>
    <col min="10" max="10" width="10.453125" customWidth="1"/>
    <col min="11" max="11" width="11.7265625" customWidth="1"/>
    <col min="12" max="12" width="10.1796875" customWidth="1"/>
  </cols>
  <sheetData>
    <row r="1" spans="1:12" ht="18.5" x14ac:dyDescent="0.45">
      <c r="A1" s="8" t="s">
        <v>0</v>
      </c>
    </row>
    <row r="3" spans="1:12" x14ac:dyDescent="0.35">
      <c r="A3" s="2" t="s">
        <v>1</v>
      </c>
    </row>
    <row r="4" spans="1:12" s="1" customFormat="1" x14ac:dyDescent="0.35">
      <c r="A4" s="3" t="s">
        <v>3</v>
      </c>
      <c r="B4" s="3" t="s">
        <v>2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K4" s="3" t="s">
        <v>22</v>
      </c>
      <c r="L4" s="3" t="s">
        <v>23</v>
      </c>
    </row>
    <row r="5" spans="1:12" x14ac:dyDescent="0.35">
      <c r="A5" s="4">
        <v>20</v>
      </c>
      <c r="B5" s="4">
        <v>33</v>
      </c>
      <c r="C5" s="5">
        <f>3.14*(A5/2)^2*B5/1000</f>
        <v>10.362</v>
      </c>
      <c r="D5" s="4">
        <v>10</v>
      </c>
      <c r="E5" s="6">
        <f>60*D5</f>
        <v>600</v>
      </c>
      <c r="F5" s="7">
        <f>C5*E5/1000</f>
        <v>6.2172000000000001</v>
      </c>
      <c r="G5" s="4">
        <v>5</v>
      </c>
      <c r="H5" s="5">
        <f>F5*G5</f>
        <v>31.085999999999999</v>
      </c>
      <c r="I5" s="5">
        <f>H5*2.4</f>
        <v>74.606399999999994</v>
      </c>
      <c r="K5" s="5">
        <f>F5*1.5*0.2759</f>
        <v>2.57298822</v>
      </c>
      <c r="L5" s="5">
        <f>H5*1.5*0.2759</f>
        <v>12.864941099999998</v>
      </c>
    </row>
    <row r="6" spans="1:12" x14ac:dyDescent="0.35">
      <c r="A6" s="4">
        <v>20</v>
      </c>
      <c r="B6" s="4">
        <v>33</v>
      </c>
      <c r="C6" s="5">
        <f>3.14*(A6/2)^2*B6/1000</f>
        <v>10.362</v>
      </c>
      <c r="D6" s="4">
        <v>8</v>
      </c>
      <c r="E6" s="6">
        <f>60*D6</f>
        <v>480</v>
      </c>
      <c r="F6" s="7">
        <f>C6*E6/1000</f>
        <v>4.9737600000000004</v>
      </c>
      <c r="G6" s="4">
        <v>5</v>
      </c>
      <c r="H6" s="5">
        <f>F6*G6</f>
        <v>24.8688</v>
      </c>
      <c r="I6" s="5">
        <f>H6*2.4</f>
        <v>59.685119999999998</v>
      </c>
      <c r="K6" s="5">
        <f>F6*1.5*0.2759</f>
        <v>2.0583905759999999</v>
      </c>
      <c r="L6" s="5">
        <f>H6*1.5*0.2759</f>
        <v>10.29195288</v>
      </c>
    </row>
    <row r="9" spans="1:12" x14ac:dyDescent="0.35">
      <c r="A9" s="2" t="s">
        <v>11</v>
      </c>
      <c r="B9" t="s">
        <v>21</v>
      </c>
    </row>
    <row r="11" spans="1:12" x14ac:dyDescent="0.35">
      <c r="A11" s="2" t="s">
        <v>12</v>
      </c>
      <c r="B11" t="s">
        <v>20</v>
      </c>
    </row>
    <row r="13" spans="1:12" x14ac:dyDescent="0.35">
      <c r="A13" t="s">
        <v>13</v>
      </c>
      <c r="B13" t="s">
        <v>19</v>
      </c>
    </row>
    <row r="15" spans="1:12" x14ac:dyDescent="0.35">
      <c r="A15" s="2" t="s">
        <v>5</v>
      </c>
      <c r="B15" t="s">
        <v>18</v>
      </c>
    </row>
    <row r="17" spans="1:2" x14ac:dyDescent="0.35">
      <c r="A17" t="s">
        <v>28</v>
      </c>
      <c r="B17" t="s">
        <v>29</v>
      </c>
    </row>
    <row r="19" spans="1:2" x14ac:dyDescent="0.35">
      <c r="A19" s="2" t="s">
        <v>14</v>
      </c>
      <c r="B19" t="s">
        <v>27</v>
      </c>
    </row>
    <row r="21" spans="1:2" x14ac:dyDescent="0.35">
      <c r="A21" t="s">
        <v>15</v>
      </c>
      <c r="B21" t="s">
        <v>25</v>
      </c>
    </row>
    <row r="23" spans="1:2" x14ac:dyDescent="0.35">
      <c r="A23" t="s">
        <v>16</v>
      </c>
      <c r="B23" t="s">
        <v>17</v>
      </c>
    </row>
    <row r="25" spans="1:2" ht="16.5" x14ac:dyDescent="0.35">
      <c r="A25" t="s">
        <v>24</v>
      </c>
      <c r="B25" t="s">
        <v>26</v>
      </c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Anssi Kuha [maaselankone.fi]</dc:creator>
  <cp:lastModifiedBy>Pauliina Leppänen [hakkipilke.fi]</cp:lastModifiedBy>
  <cp:lastPrinted>2015-09-08T05:13:36Z</cp:lastPrinted>
  <dcterms:created xsi:type="dcterms:W3CDTF">2015-05-05T06:33:34Z</dcterms:created>
  <dcterms:modified xsi:type="dcterms:W3CDTF">2020-03-05T13:01:48Z</dcterms:modified>
</cp:coreProperties>
</file>